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60" windowHeight="8700" tabRatio="863" firstSheet="1" activeTab="1"/>
  </bookViews>
  <sheets>
    <sheet name="GTSX- GIA TT-in" sheetId="1" r:id="rId1"/>
    <sheet name="Chiso-IIP-congthuong" sheetId="2" r:id="rId2"/>
  </sheets>
  <definedNames/>
  <calcPr fullCalcOnLoad="1"/>
</workbook>
</file>

<file path=xl/sharedStrings.xml><?xml version="1.0" encoding="utf-8"?>
<sst xmlns="http://schemas.openxmlformats.org/spreadsheetml/2006/main" count="133" uniqueCount="95">
  <si>
    <t>Tháng</t>
  </si>
  <si>
    <t>Tên Ngành Cấp 1</t>
  </si>
  <si>
    <t>(A)</t>
  </si>
  <si>
    <t>Toàn ngành</t>
  </si>
  <si>
    <t>B. Khai Khoáng</t>
  </si>
  <si>
    <t>C. Công nghiệp chế biến, chế tạo</t>
  </si>
  <si>
    <t>D. Sản xuất và phân phối điện, khí đốt, nước nóng, hơi nước</t>
  </si>
  <si>
    <t>E. Cung cấp nước, hoạt động quản lý và xử lý rác thải, nước thải</t>
  </si>
  <si>
    <t>Mã số</t>
  </si>
  <si>
    <t>(B)</t>
  </si>
  <si>
    <t>B</t>
  </si>
  <si>
    <t>C</t>
  </si>
  <si>
    <t>D</t>
  </si>
  <si>
    <t>E</t>
  </si>
  <si>
    <t>Cộng dồn từ
đầu năm đến
cuối tháng</t>
  </si>
  <si>
    <t>Chỉ số</t>
  </si>
  <si>
    <t>So với</t>
  </si>
  <si>
    <t>(%)</t>
  </si>
  <si>
    <t>Chỉ số cộng dồn</t>
  </si>
  <si>
    <t>Đơn vị nhận báo cáo:</t>
  </si>
  <si>
    <t>Cục TK tỉnh,TP: Đồng Nai</t>
  </si>
  <si>
    <t>6 = 2/1</t>
  </si>
  <si>
    <t>7 = 2/4</t>
  </si>
  <si>
    <t>8= 3/5</t>
  </si>
  <si>
    <t>Trần Ngọc Lang</t>
  </si>
  <si>
    <t>KT . CỤC TRƯỞNG</t>
  </si>
  <si>
    <t>PHÓ CỤC TRƯỞNG</t>
  </si>
  <si>
    <t>Trần Quốc Tuấn</t>
  </si>
  <si>
    <t>Đơn vị báo cáo:</t>
  </si>
  <si>
    <t>Biểu số 01/CN-T</t>
  </si>
  <si>
    <t xml:space="preserve">    08.Khai khoáng</t>
  </si>
  <si>
    <t xml:space="preserve">    10.Sản xuất chế biến thực phẩm</t>
  </si>
  <si>
    <t xml:space="preserve">    12.Sản xuất sản phẩm thuốc lá</t>
  </si>
  <si>
    <t xml:space="preserve">    13.Dệt</t>
  </si>
  <si>
    <t xml:space="preserve">    14.Sản xuất trang phục</t>
  </si>
  <si>
    <t xml:space="preserve">    15.Sản xuất da và các sản phẩm có liên quan</t>
  </si>
  <si>
    <t xml:space="preserve">    17.Sản xuất giấy và các sản phẩm từ giấy</t>
  </si>
  <si>
    <t xml:space="preserve">    20.Sản xuất hóa chất và sản phẩm hóa chất</t>
  </si>
  <si>
    <t xml:space="preserve">    22.Sản xuất sản phẩm từ cao su và plastic</t>
  </si>
  <si>
    <t xml:space="preserve">    23.Sản xuất sản phẩm từ khoáng phi kim loại khác</t>
  </si>
  <si>
    <t xml:space="preserve">    25.Sản xuất sản phẩm từ kim loại đúc sẵn (trừ máy móc, thiết bị)</t>
  </si>
  <si>
    <t xml:space="preserve">    27.Sản xuất thiết bị điện</t>
  </si>
  <si>
    <t xml:space="preserve">    29.Sản xuất xe có động cơ</t>
  </si>
  <si>
    <t xml:space="preserve">    31.Sản xuất giường, tủ, bàn, ghế</t>
  </si>
  <si>
    <t xml:space="preserve">    35.Sản xuất và phân phối điện, khí đốt, nước nóng, hơi nước</t>
  </si>
  <si>
    <t xml:space="preserve">    36.Khai thác, xử lý và cung cấp nước</t>
  </si>
  <si>
    <t xml:space="preserve">So với tháng </t>
  </si>
  <si>
    <t xml:space="preserve">Tên Ngành </t>
  </si>
  <si>
    <t>Ngành: Cấp 1, Cấp 2</t>
  </si>
  <si>
    <t>Toàn Ngành</t>
  </si>
  <si>
    <t>08</t>
  </si>
  <si>
    <t>10</t>
  </si>
  <si>
    <t>12</t>
  </si>
  <si>
    <t>13</t>
  </si>
  <si>
    <t>14</t>
  </si>
  <si>
    <t>15</t>
  </si>
  <si>
    <t>17</t>
  </si>
  <si>
    <t>20</t>
  </si>
  <si>
    <t>22</t>
  </si>
  <si>
    <t>23</t>
  </si>
  <si>
    <t>25</t>
  </si>
  <si>
    <t>27</t>
  </si>
  <si>
    <t>29</t>
  </si>
  <si>
    <t>31</t>
  </si>
  <si>
    <t>35</t>
  </si>
  <si>
    <t>36</t>
  </si>
  <si>
    <t>LẬP BIỂU</t>
  </si>
  <si>
    <t xml:space="preserve">So với </t>
  </si>
  <si>
    <t>tháng bình
quân năm
2010</t>
  </si>
  <si>
    <r>
      <t>Đơn vị tính</t>
    </r>
    <r>
      <rPr>
        <i/>
        <sz val="13"/>
        <rFont val="Times New Roman"/>
        <family val="1"/>
      </rPr>
      <t>: %</t>
    </r>
  </si>
  <si>
    <t>Lê Đỗ Hà Thanh</t>
  </si>
  <si>
    <r>
      <t>Đơn vị tính</t>
    </r>
    <r>
      <rPr>
        <i/>
        <sz val="14"/>
        <rFont val="Times New Roman"/>
        <family val="0"/>
      </rPr>
      <t>: Triệu đồng</t>
    </r>
  </si>
  <si>
    <t xml:space="preserve">                                 Giá Trị Sản Xuất Công Nghiệp ( Theo Giá Thực Tế )</t>
  </si>
  <si>
    <t>Biểu số 02/CN-T</t>
  </si>
  <si>
    <t xml:space="preserve">Chỉ số </t>
  </si>
  <si>
    <t>tháng 2013</t>
  </si>
  <si>
    <t>SỞ CÔNG THƯƠNG</t>
  </si>
  <si>
    <t xml:space="preserve">Vụ TK Công nghiệp </t>
  </si>
  <si>
    <t>Tháng 08 năm 2013</t>
  </si>
  <si>
    <t xml:space="preserve">                                                               Chỉ Số Sản Xuất Ngành Công Nghiệp </t>
  </si>
  <si>
    <r>
      <t>Đồng Nai</t>
    </r>
    <r>
      <rPr>
        <sz val="12"/>
        <rFont val="Times New Roman"/>
        <family val="0"/>
      </rPr>
      <t xml:space="preserve">, ngày 16 tháng </t>
    </r>
  </si>
  <si>
    <t xml:space="preserve">Chính thức tháng </t>
  </si>
  <si>
    <t xml:space="preserve">Dự tính tháng </t>
  </si>
  <si>
    <t>năm 2014</t>
  </si>
  <si>
    <t>tháng 2014</t>
  </si>
  <si>
    <t xml:space="preserve">  năm 2014</t>
  </si>
  <si>
    <t>Trần Quốc tuấn</t>
  </si>
  <si>
    <t>TP. CÔNG NGHIỆP - XÂY DỰNG</t>
  </si>
  <si>
    <t xml:space="preserve">  năm2014</t>
  </si>
  <si>
    <t>01/2014</t>
  </si>
  <si>
    <t>Chỉ số cộng dồn
 từ đầu năm đến 
cuối tháng 8/2014 so với tháng 8/2013</t>
  </si>
  <si>
    <t>7/2013</t>
  </si>
  <si>
    <t>7/2014</t>
  </si>
  <si>
    <t>8/2013</t>
  </si>
  <si>
    <t>8/2014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</si>
</sst>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"/>
    <numFmt numFmtId="165" formatCode="mm/yyyy"/>
    <numFmt numFmtId="166" formatCode="[$-409]dddd\,\ mmmm\ dd\,\ yyyy"/>
    <numFmt numFmtId="167" formatCode="dd\-mm\-yyyy"/>
  </numFmts>
  <fonts count="23">
    <font>
      <sz val="14"/>
      <name val="Times New Roman"/>
      <family val="0"/>
    </font>
    <font>
      <sz val="8"/>
      <name val="Times New Roman"/>
      <family val="0"/>
    </font>
    <font>
      <sz val="12"/>
      <name val="Times New Roman"/>
      <family val="0"/>
    </font>
    <font>
      <b/>
      <sz val="14"/>
      <name val="Times New Roman"/>
      <family val="1"/>
    </font>
    <font>
      <sz val="10.5"/>
      <name val="Times New Roman"/>
      <family val="0"/>
    </font>
    <font>
      <b/>
      <sz val="10.5"/>
      <name val="Times New Roman"/>
      <family val="1"/>
    </font>
    <font>
      <b/>
      <sz val="10.5"/>
      <color indexed="10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u val="single"/>
      <sz val="13"/>
      <name val="Times New Roman"/>
      <family val="1"/>
    </font>
    <font>
      <b/>
      <i/>
      <sz val="13"/>
      <name val="Times New Roman"/>
      <family val="1"/>
    </font>
    <font>
      <i/>
      <u val="single"/>
      <sz val="13"/>
      <name val="Times New Roman"/>
      <family val="1"/>
    </font>
    <font>
      <i/>
      <sz val="13"/>
      <name val="Times New Roman"/>
      <family val="1"/>
    </font>
    <font>
      <sz val="10.5"/>
      <color indexed="10"/>
      <name val="Times New Roman"/>
      <family val="1"/>
    </font>
    <font>
      <b/>
      <u val="single"/>
      <sz val="14"/>
      <name val="Times New Roman"/>
      <family val="0"/>
    </font>
    <font>
      <i/>
      <u val="single"/>
      <sz val="14"/>
      <name val="Times New Roman"/>
      <family val="0"/>
    </font>
    <font>
      <i/>
      <sz val="14"/>
      <name val="Times New Roman"/>
      <family val="0"/>
    </font>
    <font>
      <b/>
      <sz val="18"/>
      <name val="Times New Roman"/>
      <family val="1"/>
    </font>
    <font>
      <sz val="16"/>
      <name val="Times New Roman"/>
      <family val="0"/>
    </font>
    <font>
      <b/>
      <sz val="16"/>
      <name val="Times New Roman"/>
      <family val="0"/>
    </font>
    <font>
      <u val="single"/>
      <sz val="14"/>
      <color indexed="12"/>
      <name val="Times New Roman"/>
      <family val="0"/>
    </font>
    <font>
      <u val="single"/>
      <sz val="14"/>
      <color indexed="36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 horizontal="left"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 horizontal="left"/>
    </xf>
    <xf numFmtId="49" fontId="9" fillId="0" borderId="1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49" fontId="8" fillId="0" borderId="2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2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" fontId="4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3" fontId="4" fillId="0" borderId="5" xfId="0" applyNumberFormat="1" applyFont="1" applyBorder="1" applyAlignment="1">
      <alignment horizontal="right"/>
    </xf>
    <xf numFmtId="22" fontId="0" fillId="0" borderId="0" xfId="0" applyNumberFormat="1" applyFont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167" fontId="0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9" fillId="0" borderId="7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8" xfId="0" applyFont="1" applyBorder="1" applyAlignment="1">
      <alignment horizontal="left"/>
    </xf>
    <xf numFmtId="0" fontId="7" fillId="0" borderId="9" xfId="0" applyFont="1" applyBorder="1" applyAlignment="1">
      <alignment horizontal="center"/>
    </xf>
    <xf numFmtId="0" fontId="0" fillId="0" borderId="3" xfId="0" applyFont="1" applyBorder="1" applyAlignment="1">
      <alignment vertical="center"/>
    </xf>
    <xf numFmtId="0" fontId="9" fillId="2" borderId="0" xfId="0" applyFont="1" applyFill="1" applyAlignment="1">
      <alignment/>
    </xf>
    <xf numFmtId="0" fontId="0" fillId="2" borderId="5" xfId="0" applyFont="1" applyFill="1" applyBorder="1" applyAlignment="1">
      <alignment vertic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right"/>
    </xf>
    <xf numFmtId="0" fontId="18" fillId="0" borderId="0" xfId="0" applyFont="1" applyAlignment="1">
      <alignment horizontal="center" vertical="center"/>
    </xf>
    <xf numFmtId="3" fontId="4" fillId="0" borderId="7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right"/>
    </xf>
    <xf numFmtId="0" fontId="1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3" fontId="6" fillId="0" borderId="7" xfId="0" applyNumberFormat="1" applyFont="1" applyBorder="1" applyAlignment="1">
      <alignment horizontal="right"/>
    </xf>
    <xf numFmtId="3" fontId="6" fillId="0" borderId="8" xfId="0" applyNumberFormat="1" applyFont="1" applyBorder="1" applyAlignment="1">
      <alignment horizontal="right"/>
    </xf>
    <xf numFmtId="2" fontId="6" fillId="0" borderId="7" xfId="0" applyNumberFormat="1" applyFont="1" applyBorder="1" applyAlignment="1">
      <alignment horizontal="right"/>
    </xf>
    <xf numFmtId="2" fontId="6" fillId="0" borderId="6" xfId="0" applyNumberFormat="1" applyFont="1" applyBorder="1" applyAlignment="1">
      <alignment horizontal="right"/>
    </xf>
    <xf numFmtId="2" fontId="6" fillId="0" borderId="8" xfId="0" applyNumberFormat="1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17" fontId="0" fillId="0" borderId="5" xfId="0" applyNumberFormat="1" applyFont="1" applyBorder="1" applyAlignment="1" quotePrefix="1">
      <alignment horizontal="center"/>
    </xf>
    <xf numFmtId="0" fontId="4" fillId="0" borderId="1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6" fillId="0" borderId="2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2" fontId="14" fillId="0" borderId="2" xfId="0" applyNumberFormat="1" applyFont="1" applyBorder="1" applyAlignment="1">
      <alignment horizontal="right"/>
    </xf>
    <xf numFmtId="2" fontId="14" fillId="0" borderId="7" xfId="0" applyNumberFormat="1" applyFont="1" applyBorder="1" applyAlignment="1">
      <alignment horizontal="right"/>
    </xf>
    <xf numFmtId="2" fontId="14" fillId="0" borderId="6" xfId="0" applyNumberFormat="1" applyFont="1" applyBorder="1" applyAlignment="1">
      <alignment horizontal="right"/>
    </xf>
    <xf numFmtId="2" fontId="14" fillId="0" borderId="8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4" fillId="0" borderId="3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49" fontId="4" fillId="0" borderId="3" xfId="0" applyNumberFormat="1" applyFont="1" applyBorder="1" applyAlignment="1">
      <alignment horizontal="left"/>
    </xf>
    <xf numFmtId="2" fontId="9" fillId="0" borderId="2" xfId="0" applyNumberFormat="1" applyFont="1" applyBorder="1" applyAlignment="1">
      <alignment horizontal="right"/>
    </xf>
    <xf numFmtId="2" fontId="8" fillId="0" borderId="2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9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7" xfId="0" applyFont="1" applyBorder="1" applyAlignment="1">
      <alignment horizontal="right" wrapText="1"/>
    </xf>
    <xf numFmtId="0" fontId="9" fillId="0" borderId="6" xfId="0" applyFont="1" applyBorder="1" applyAlignment="1">
      <alignment horizontal="right" wrapText="1"/>
    </xf>
    <xf numFmtId="0" fontId="9" fillId="0" borderId="6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2" fontId="9" fillId="0" borderId="7" xfId="0" applyNumberFormat="1" applyFont="1" applyBorder="1" applyAlignment="1">
      <alignment horizontal="right"/>
    </xf>
    <xf numFmtId="2" fontId="9" fillId="0" borderId="8" xfId="0" applyNumberFormat="1" applyFont="1" applyBorder="1" applyAlignment="1">
      <alignment horizontal="right"/>
    </xf>
    <xf numFmtId="2" fontId="8" fillId="0" borderId="7" xfId="0" applyNumberFormat="1" applyFont="1" applyBorder="1" applyAlignment="1">
      <alignment horizontal="right"/>
    </xf>
    <xf numFmtId="2" fontId="8" fillId="0" borderId="8" xfId="0" applyNumberFormat="1" applyFont="1" applyBorder="1" applyAlignment="1">
      <alignment horizontal="right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justify" wrapText="1"/>
    </xf>
    <xf numFmtId="0" fontId="9" fillId="0" borderId="13" xfId="0" applyFont="1" applyBorder="1" applyAlignment="1">
      <alignment horizontal="center" vertical="justify"/>
    </xf>
    <xf numFmtId="49" fontId="9" fillId="0" borderId="14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9" fillId="0" borderId="1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3"/>
  <sheetViews>
    <sheetView workbookViewId="0" topLeftCell="A7">
      <selection activeCell="S9" sqref="S9"/>
    </sheetView>
  </sheetViews>
  <sheetFormatPr defaultColWidth="8.88671875" defaultRowHeight="18.75"/>
  <cols>
    <col min="1" max="1" width="42.6640625" style="4" bestFit="1" customWidth="1"/>
    <col min="2" max="2" width="4.77734375" style="4" bestFit="1" customWidth="1"/>
    <col min="3" max="3" width="4.6640625" style="4" customWidth="1"/>
    <col min="4" max="4" width="5.10546875" style="4" customWidth="1"/>
    <col min="5" max="5" width="4.6640625" style="4" customWidth="1"/>
    <col min="6" max="6" width="5.3359375" style="4" customWidth="1"/>
    <col min="7" max="7" width="4.6640625" style="4" customWidth="1"/>
    <col min="8" max="8" width="5.3359375" style="4" customWidth="1"/>
    <col min="9" max="9" width="4.6640625" style="4" customWidth="1"/>
    <col min="10" max="10" width="5.4453125" style="4" customWidth="1"/>
    <col min="11" max="11" width="4.6640625" style="4" customWidth="1"/>
    <col min="12" max="12" width="5.99609375" style="4" customWidth="1"/>
    <col min="13" max="13" width="4.21484375" style="4" bestFit="1" customWidth="1"/>
    <col min="14" max="14" width="2.3359375" style="4" bestFit="1" customWidth="1"/>
    <col min="15" max="15" width="4.3359375" style="4" bestFit="1" customWidth="1"/>
    <col min="16" max="16" width="4.21484375" style="4" bestFit="1" customWidth="1"/>
    <col min="17" max="17" width="2.3359375" style="4" bestFit="1" customWidth="1"/>
    <col min="18" max="22" width="4.6640625" style="4" customWidth="1"/>
    <col min="23" max="23" width="14.21484375" style="4" bestFit="1" customWidth="1"/>
    <col min="24" max="28" width="4.6640625" style="4" customWidth="1"/>
    <col min="29" max="16384" width="4.6640625" style="5" customWidth="1"/>
  </cols>
  <sheetData>
    <row r="1" spans="1:28" s="30" customFormat="1" ht="18.75">
      <c r="A1" s="17" t="s">
        <v>73</v>
      </c>
      <c r="B1" s="29"/>
      <c r="C1" s="29"/>
      <c r="D1" s="38"/>
      <c r="E1" s="29"/>
      <c r="F1" s="29"/>
      <c r="G1" s="29"/>
      <c r="H1" s="29"/>
      <c r="I1" s="29"/>
      <c r="J1" s="29"/>
      <c r="K1" s="29"/>
      <c r="L1" s="29"/>
      <c r="M1" s="64" t="s">
        <v>28</v>
      </c>
      <c r="N1" s="64"/>
      <c r="O1" s="64"/>
      <c r="P1" s="64"/>
      <c r="Q1" s="64"/>
      <c r="R1" s="64"/>
      <c r="S1" s="64"/>
      <c r="T1" s="64"/>
      <c r="U1" s="64"/>
      <c r="V1" s="29"/>
      <c r="W1" s="29"/>
      <c r="X1" s="29"/>
      <c r="Y1" s="29"/>
      <c r="Z1" s="29"/>
      <c r="AA1" s="29"/>
      <c r="AB1" s="29"/>
    </row>
    <row r="2" spans="1:28" s="30" customFormat="1" ht="18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68" t="s">
        <v>20</v>
      </c>
      <c r="N2" s="68"/>
      <c r="O2" s="68"/>
      <c r="P2" s="68"/>
      <c r="Q2" s="68"/>
      <c r="R2" s="68"/>
      <c r="S2" s="68"/>
      <c r="T2" s="68"/>
      <c r="U2" s="68"/>
      <c r="V2" s="29"/>
      <c r="W2" s="41"/>
      <c r="X2" s="29"/>
      <c r="Y2" s="29"/>
      <c r="Z2" s="29"/>
      <c r="AA2" s="29"/>
      <c r="AB2" s="29"/>
    </row>
    <row r="3" spans="1:28" s="30" customFormat="1" ht="18.75">
      <c r="A3" s="65" t="s">
        <v>72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31"/>
      <c r="M3" s="64" t="s">
        <v>19</v>
      </c>
      <c r="N3" s="64"/>
      <c r="O3" s="64"/>
      <c r="P3" s="64"/>
      <c r="Q3" s="64"/>
      <c r="R3" s="64"/>
      <c r="S3" s="64"/>
      <c r="T3" s="64"/>
      <c r="U3" s="64"/>
      <c r="V3" s="29"/>
      <c r="W3" s="29"/>
      <c r="X3" s="29"/>
      <c r="Y3" s="29"/>
      <c r="Z3" s="29"/>
      <c r="AA3" s="29"/>
      <c r="AB3" s="29"/>
    </row>
    <row r="4" spans="1:28" s="30" customFormat="1" ht="18.75">
      <c r="A4" s="31"/>
      <c r="B4" s="31"/>
      <c r="C4" s="69" t="s">
        <v>0</v>
      </c>
      <c r="D4" s="69"/>
      <c r="E4" s="29">
        <f ca="1">MONTH(NOW())</f>
        <v>8</v>
      </c>
      <c r="F4" s="31" t="s">
        <v>85</v>
      </c>
      <c r="G4" s="31"/>
      <c r="H4" s="31"/>
      <c r="I4" s="31"/>
      <c r="J4" s="31"/>
      <c r="K4" s="31"/>
      <c r="L4" s="29"/>
      <c r="M4" s="68" t="s">
        <v>77</v>
      </c>
      <c r="N4" s="68"/>
      <c r="O4" s="68"/>
      <c r="P4" s="68"/>
      <c r="Q4" s="68"/>
      <c r="R4" s="68"/>
      <c r="S4" s="68"/>
      <c r="T4" s="68"/>
      <c r="U4" s="68"/>
      <c r="V4" s="29"/>
      <c r="W4" s="29"/>
      <c r="X4" s="29"/>
      <c r="Y4" s="29"/>
      <c r="Z4" s="29"/>
      <c r="AA4" s="29"/>
      <c r="AB4" s="29"/>
    </row>
    <row r="5" spans="1:28" s="30" customFormat="1" ht="18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66" t="s">
        <v>71</v>
      </c>
      <c r="Q5" s="67"/>
      <c r="R5" s="67"/>
      <c r="S5" s="67"/>
      <c r="T5" s="67"/>
      <c r="U5" s="67"/>
      <c r="V5" s="29"/>
      <c r="W5" s="29"/>
      <c r="X5" s="29"/>
      <c r="Y5" s="29"/>
      <c r="Z5" s="29"/>
      <c r="AA5" s="29"/>
      <c r="AB5" s="29"/>
    </row>
    <row r="6" spans="1:21" ht="25.5" customHeight="1">
      <c r="A6" s="57" t="s">
        <v>1</v>
      </c>
      <c r="B6" s="86" t="s">
        <v>8</v>
      </c>
      <c r="C6" s="58" t="s">
        <v>0</v>
      </c>
      <c r="D6" s="51"/>
      <c r="E6" s="58" t="s">
        <v>0</v>
      </c>
      <c r="F6" s="51"/>
      <c r="G6" s="76" t="s">
        <v>14</v>
      </c>
      <c r="H6" s="59"/>
      <c r="I6" s="58" t="s">
        <v>0</v>
      </c>
      <c r="J6" s="51"/>
      <c r="K6" s="76" t="s">
        <v>14</v>
      </c>
      <c r="L6" s="59"/>
      <c r="M6" s="58" t="s">
        <v>74</v>
      </c>
      <c r="N6" s="50"/>
      <c r="O6" s="51"/>
      <c r="P6" s="58" t="s">
        <v>15</v>
      </c>
      <c r="Q6" s="50"/>
      <c r="R6" s="51"/>
      <c r="S6" s="58" t="s">
        <v>18</v>
      </c>
      <c r="T6" s="50"/>
      <c r="U6" s="51"/>
    </row>
    <row r="7" spans="1:21" ht="13.5">
      <c r="A7" s="57"/>
      <c r="B7" s="87"/>
      <c r="C7" s="52"/>
      <c r="D7" s="78"/>
      <c r="E7" s="52"/>
      <c r="F7" s="78"/>
      <c r="G7" s="53"/>
      <c r="H7" s="54"/>
      <c r="I7" s="52"/>
      <c r="J7" s="78"/>
      <c r="K7" s="53"/>
      <c r="L7" s="54"/>
      <c r="M7" s="82" t="str">
        <f ca="1">MONTH(NOW())&amp;"/"&amp;YEAR(NOW())</f>
        <v>8/2014</v>
      </c>
      <c r="N7" s="83"/>
      <c r="O7" s="84"/>
      <c r="P7" s="82" t="str">
        <f>M7</f>
        <v>8/2014</v>
      </c>
      <c r="Q7" s="83"/>
      <c r="R7" s="84"/>
      <c r="S7" s="37">
        <f>E4</f>
        <v>8</v>
      </c>
      <c r="T7" s="99" t="s">
        <v>84</v>
      </c>
      <c r="U7" s="100"/>
    </row>
    <row r="8" spans="1:21" ht="18.75" customHeight="1">
      <c r="A8" s="57"/>
      <c r="B8" s="87"/>
      <c r="C8" s="52"/>
      <c r="D8" s="78"/>
      <c r="E8" s="52"/>
      <c r="F8" s="78"/>
      <c r="G8" s="53"/>
      <c r="H8" s="54"/>
      <c r="I8" s="52"/>
      <c r="J8" s="78"/>
      <c r="K8" s="53"/>
      <c r="L8" s="54"/>
      <c r="M8" s="52" t="s">
        <v>16</v>
      </c>
      <c r="N8" s="77"/>
      <c r="O8" s="78"/>
      <c r="P8" s="52" t="s">
        <v>16</v>
      </c>
      <c r="Q8" s="77"/>
      <c r="R8" s="78"/>
      <c r="S8" s="52" t="s">
        <v>16</v>
      </c>
      <c r="T8" s="77"/>
      <c r="U8" s="78"/>
    </row>
    <row r="9" spans="1:21" ht="24" customHeight="1">
      <c r="A9" s="57"/>
      <c r="B9" s="6"/>
      <c r="C9" s="85" t="s">
        <v>89</v>
      </c>
      <c r="D9" s="56"/>
      <c r="E9" s="55" t="str">
        <f ca="1">MONTH(NOW())&amp;"/"&amp;YEAR(NOW())</f>
        <v>8/2014</v>
      </c>
      <c r="F9" s="56"/>
      <c r="G9" s="55" t="str">
        <f ca="1">MONTH(NOW())&amp;"/"&amp;YEAR(NOW())</f>
        <v>8/2014</v>
      </c>
      <c r="H9" s="56"/>
      <c r="I9" s="55" t="str">
        <f ca="1">MONTH(NOW())&amp;"/"&amp;YEAR(NOW())-1</f>
        <v>8/2013</v>
      </c>
      <c r="J9" s="56"/>
      <c r="K9" s="55" t="str">
        <f ca="1">MONTH(NOW())&amp;"/"&amp;YEAR(NOW())-1</f>
        <v>8/2013</v>
      </c>
      <c r="L9" s="56"/>
      <c r="M9" s="52" t="str">
        <f>C9</f>
        <v>01/2014</v>
      </c>
      <c r="N9" s="77"/>
      <c r="O9" s="78"/>
      <c r="P9" s="52" t="str">
        <f>K9</f>
        <v>8/2013</v>
      </c>
      <c r="Q9" s="77"/>
      <c r="R9" s="78"/>
      <c r="S9" s="37">
        <f>E4</f>
        <v>8</v>
      </c>
      <c r="T9" s="101" t="s">
        <v>75</v>
      </c>
      <c r="U9" s="102"/>
    </row>
    <row r="10" spans="1:21" ht="13.5">
      <c r="A10" s="57"/>
      <c r="B10" s="6"/>
      <c r="C10" s="10"/>
      <c r="D10" s="9"/>
      <c r="E10" s="10"/>
      <c r="F10" s="9"/>
      <c r="G10" s="12"/>
      <c r="H10" s="11"/>
      <c r="I10" s="10"/>
      <c r="J10" s="9"/>
      <c r="K10" s="12"/>
      <c r="L10" s="9"/>
      <c r="M10" s="79" t="s">
        <v>17</v>
      </c>
      <c r="N10" s="80"/>
      <c r="O10" s="81"/>
      <c r="P10" s="79" t="s">
        <v>17</v>
      </c>
      <c r="Q10" s="80"/>
      <c r="R10" s="81"/>
      <c r="S10" s="79" t="s">
        <v>17</v>
      </c>
      <c r="T10" s="80"/>
      <c r="U10" s="81"/>
    </row>
    <row r="11" spans="1:21" ht="13.5">
      <c r="A11" s="7" t="s">
        <v>2</v>
      </c>
      <c r="B11" s="7" t="s">
        <v>9</v>
      </c>
      <c r="C11" s="75">
        <v>1</v>
      </c>
      <c r="D11" s="75"/>
      <c r="E11" s="75">
        <v>2</v>
      </c>
      <c r="F11" s="75"/>
      <c r="G11" s="75">
        <v>3</v>
      </c>
      <c r="H11" s="75"/>
      <c r="I11" s="75">
        <v>4</v>
      </c>
      <c r="J11" s="75"/>
      <c r="K11" s="75">
        <v>5</v>
      </c>
      <c r="L11" s="75"/>
      <c r="M11" s="75" t="s">
        <v>21</v>
      </c>
      <c r="N11" s="75"/>
      <c r="O11" s="75"/>
      <c r="P11" s="75" t="s">
        <v>22</v>
      </c>
      <c r="Q11" s="75"/>
      <c r="R11" s="75"/>
      <c r="S11" s="75" t="s">
        <v>23</v>
      </c>
      <c r="T11" s="75"/>
      <c r="U11" s="75"/>
    </row>
    <row r="12" spans="1:21" ht="25.5" customHeight="1">
      <c r="A12" s="13" t="s">
        <v>3</v>
      </c>
      <c r="B12" s="7"/>
      <c r="C12" s="70" t="e">
        <f>C13+C14+C15+C16</f>
        <v>#REF!</v>
      </c>
      <c r="D12" s="71"/>
      <c r="E12" s="70" t="e">
        <f>E13+E14+E15+E16</f>
        <v>#REF!</v>
      </c>
      <c r="F12" s="71"/>
      <c r="G12" s="70" t="e">
        <f>G13+G14+G15+G16</f>
        <v>#REF!</v>
      </c>
      <c r="H12" s="71"/>
      <c r="I12" s="70" t="e">
        <f>I13+I14+I15+I16</f>
        <v>#REF!</v>
      </c>
      <c r="J12" s="71"/>
      <c r="K12" s="70" t="e">
        <f>K13+K14+K15+K16</f>
        <v>#REF!</v>
      </c>
      <c r="L12" s="71"/>
      <c r="M12" s="72" t="e">
        <f>E12/C12*100</f>
        <v>#REF!</v>
      </c>
      <c r="N12" s="73"/>
      <c r="O12" s="74"/>
      <c r="P12" s="88" t="e">
        <f>E12/I12*100</f>
        <v>#REF!</v>
      </c>
      <c r="Q12" s="88"/>
      <c r="R12" s="88"/>
      <c r="S12" s="88" t="e">
        <f>G12/K12*100</f>
        <v>#REF!</v>
      </c>
      <c r="T12" s="88"/>
      <c r="U12" s="88"/>
    </row>
    <row r="13" spans="1:21" ht="27" customHeight="1">
      <c r="A13" s="8" t="s">
        <v>4</v>
      </c>
      <c r="B13" s="7" t="s">
        <v>10</v>
      </c>
      <c r="C13" s="62" t="e">
        <f>ROUND(#REF!,0)</f>
        <v>#REF!</v>
      </c>
      <c r="D13" s="63"/>
      <c r="E13" s="62" t="e">
        <f>ROUND(#REF!,0)</f>
        <v>#REF!</v>
      </c>
      <c r="F13" s="63"/>
      <c r="G13" s="62" t="e">
        <f>ROUND(#REF!,0)</f>
        <v>#REF!</v>
      </c>
      <c r="H13" s="63"/>
      <c r="I13" s="62" t="e">
        <f>ROUND(#REF!,0)</f>
        <v>#REF!</v>
      </c>
      <c r="J13" s="63"/>
      <c r="K13" s="62" t="e">
        <f>ROUND(#REF!,0)</f>
        <v>#REF!</v>
      </c>
      <c r="L13" s="63"/>
      <c r="M13" s="92" t="e">
        <f>E13/C13*100</f>
        <v>#REF!</v>
      </c>
      <c r="N13" s="93"/>
      <c r="O13" s="94"/>
      <c r="P13" s="91" t="e">
        <f>E13/I13*100</f>
        <v>#REF!</v>
      </c>
      <c r="Q13" s="91"/>
      <c r="R13" s="91"/>
      <c r="S13" s="91" t="e">
        <f>G13/K13*100</f>
        <v>#REF!</v>
      </c>
      <c r="T13" s="91"/>
      <c r="U13" s="91"/>
    </row>
    <row r="14" spans="1:21" ht="26.25" customHeight="1">
      <c r="A14" s="8" t="s">
        <v>5</v>
      </c>
      <c r="B14" s="7" t="s">
        <v>11</v>
      </c>
      <c r="C14" s="62" t="e">
        <f>ROUND(#REF!,0)</f>
        <v>#REF!</v>
      </c>
      <c r="D14" s="63"/>
      <c r="E14" s="62" t="e">
        <f>ROUND(#REF!,0)</f>
        <v>#REF!</v>
      </c>
      <c r="F14" s="63"/>
      <c r="G14" s="62" t="e">
        <f>ROUND(#REF!,0)</f>
        <v>#REF!</v>
      </c>
      <c r="H14" s="63"/>
      <c r="I14" s="62" t="e">
        <f>ROUND(#REF!,0)</f>
        <v>#REF!</v>
      </c>
      <c r="J14" s="63"/>
      <c r="K14" s="62" t="e">
        <f>ROUND(#REF!,0)</f>
        <v>#REF!</v>
      </c>
      <c r="L14" s="63"/>
      <c r="M14" s="92" t="e">
        <f>E14/C14*100</f>
        <v>#REF!</v>
      </c>
      <c r="N14" s="93"/>
      <c r="O14" s="94"/>
      <c r="P14" s="91" t="e">
        <f>E14/I14*100</f>
        <v>#REF!</v>
      </c>
      <c r="Q14" s="91"/>
      <c r="R14" s="91"/>
      <c r="S14" s="91" t="e">
        <f>G14/K14*100</f>
        <v>#REF!</v>
      </c>
      <c r="T14" s="91"/>
      <c r="U14" s="91"/>
    </row>
    <row r="15" spans="1:21" ht="25.5" customHeight="1">
      <c r="A15" s="8" t="s">
        <v>6</v>
      </c>
      <c r="B15" s="7" t="s">
        <v>12</v>
      </c>
      <c r="C15" s="62" t="e">
        <f>ROUND(#REF!,0)</f>
        <v>#REF!</v>
      </c>
      <c r="D15" s="63"/>
      <c r="E15" s="62" t="e">
        <f>ROUND(#REF!,0)</f>
        <v>#REF!</v>
      </c>
      <c r="F15" s="63"/>
      <c r="G15" s="62" t="e">
        <f>ROUND(#REF!,0)</f>
        <v>#REF!</v>
      </c>
      <c r="H15" s="63"/>
      <c r="I15" s="62" t="e">
        <f>ROUND(#REF!,0)</f>
        <v>#REF!</v>
      </c>
      <c r="J15" s="63"/>
      <c r="K15" s="62" t="e">
        <f>ROUND(#REF!,0)</f>
        <v>#REF!</v>
      </c>
      <c r="L15" s="63"/>
      <c r="M15" s="92" t="e">
        <f>E15/C15*100</f>
        <v>#REF!</v>
      </c>
      <c r="N15" s="93"/>
      <c r="O15" s="94"/>
      <c r="P15" s="91" t="e">
        <f>E15/I15*100</f>
        <v>#REF!</v>
      </c>
      <c r="Q15" s="91"/>
      <c r="R15" s="91"/>
      <c r="S15" s="91" t="e">
        <f>G15/K15*100</f>
        <v>#REF!</v>
      </c>
      <c r="T15" s="91"/>
      <c r="U15" s="91"/>
    </row>
    <row r="16" spans="1:21" ht="27" customHeight="1">
      <c r="A16" s="8" t="s">
        <v>7</v>
      </c>
      <c r="B16" s="7" t="s">
        <v>13</v>
      </c>
      <c r="C16" s="62" t="e">
        <f>ROUND(#REF!,0)</f>
        <v>#REF!</v>
      </c>
      <c r="D16" s="63"/>
      <c r="E16" s="62" t="e">
        <f>ROUND(#REF!,0)</f>
        <v>#REF!</v>
      </c>
      <c r="F16" s="63"/>
      <c r="G16" s="62" t="e">
        <f>ROUND(#REF!,0)</f>
        <v>#REF!</v>
      </c>
      <c r="H16" s="63"/>
      <c r="I16" s="62" t="e">
        <f>ROUND(#REF!,0)</f>
        <v>#REF!</v>
      </c>
      <c r="J16" s="63"/>
      <c r="K16" s="62" t="e">
        <f>ROUND(#REF!,0)</f>
        <v>#REF!</v>
      </c>
      <c r="L16" s="63"/>
      <c r="M16" s="92" t="e">
        <f>E16/C16*100</f>
        <v>#REF!</v>
      </c>
      <c r="N16" s="93"/>
      <c r="O16" s="94"/>
      <c r="P16" s="91" t="e">
        <f>E16/I16*100</f>
        <v>#REF!</v>
      </c>
      <c r="Q16" s="91"/>
      <c r="R16" s="91"/>
      <c r="S16" s="91" t="e">
        <f>G16/K16*100</f>
        <v>#REF!</v>
      </c>
      <c r="T16" s="91"/>
      <c r="U16" s="91"/>
    </row>
    <row r="18" spans="1:8" ht="13.5">
      <c r="A18" s="34"/>
      <c r="G18" s="60"/>
      <c r="H18" s="60"/>
    </row>
    <row r="19" spans="1:8" ht="13.5">
      <c r="A19" s="34"/>
      <c r="G19" s="33"/>
      <c r="H19" s="33"/>
    </row>
    <row r="21" spans="1:28" s="2" customFormat="1" ht="27" customHeight="1">
      <c r="A21" s="1"/>
      <c r="B21" s="1"/>
      <c r="C21" s="1"/>
      <c r="D21" s="1"/>
      <c r="E21" s="1"/>
      <c r="F21" s="1"/>
      <c r="G21" s="1"/>
      <c r="H21" s="1"/>
      <c r="I21" s="1"/>
      <c r="K21" s="89" t="s">
        <v>80</v>
      </c>
      <c r="L21" s="89"/>
      <c r="M21" s="89"/>
      <c r="N21" s="89"/>
      <c r="O21" s="89"/>
      <c r="P21" s="89"/>
      <c r="Q21" s="89"/>
      <c r="R21" s="42">
        <f>E4</f>
        <v>8</v>
      </c>
      <c r="S21" s="90" t="s">
        <v>83</v>
      </c>
      <c r="T21" s="90"/>
      <c r="U21" s="42"/>
      <c r="V21" s="1"/>
      <c r="W21" s="1"/>
      <c r="X21" s="1"/>
      <c r="Y21" s="1"/>
      <c r="Z21" s="1"/>
      <c r="AA21" s="1"/>
      <c r="AB21" s="1"/>
    </row>
    <row r="22" spans="1:28" s="2" customFormat="1" ht="26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96" t="s">
        <v>25</v>
      </c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1"/>
      <c r="W22" s="1"/>
      <c r="X22" s="1"/>
      <c r="Y22" s="1"/>
      <c r="Z22" s="1"/>
      <c r="AA22" s="1"/>
      <c r="AB22" s="1"/>
    </row>
    <row r="23" spans="1:28" s="36" customFormat="1" ht="21" customHeight="1">
      <c r="A23" s="35" t="s">
        <v>66</v>
      </c>
      <c r="B23" s="98" t="s">
        <v>87</v>
      </c>
      <c r="C23" s="98"/>
      <c r="D23" s="98"/>
      <c r="E23" s="98"/>
      <c r="F23" s="98"/>
      <c r="G23" s="98"/>
      <c r="H23" s="98"/>
      <c r="I23" s="98"/>
      <c r="J23" s="98"/>
      <c r="K23" s="97" t="s">
        <v>26</v>
      </c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35"/>
      <c r="W23" s="35"/>
      <c r="X23" s="35"/>
      <c r="Y23" s="35"/>
      <c r="Z23" s="35"/>
      <c r="AA23" s="35"/>
      <c r="AB23" s="35"/>
    </row>
    <row r="24" spans="11:21" ht="13.5"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</row>
    <row r="25" spans="11:21" ht="13.5"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</row>
    <row r="26" spans="11:21" ht="13.5"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</row>
    <row r="31" spans="1:28" s="15" customFormat="1" ht="18.75" customHeight="1">
      <c r="A31" s="61" t="s">
        <v>70</v>
      </c>
      <c r="B31" s="61" t="s">
        <v>24</v>
      </c>
      <c r="C31" s="61"/>
      <c r="D31" s="61"/>
      <c r="E31" s="61"/>
      <c r="F31" s="61"/>
      <c r="G31" s="61"/>
      <c r="H31" s="61"/>
      <c r="I31" s="61"/>
      <c r="J31" s="61"/>
      <c r="K31" s="61" t="s">
        <v>86</v>
      </c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14"/>
      <c r="W31" s="14"/>
      <c r="X31" s="14"/>
      <c r="Y31" s="14"/>
      <c r="Z31" s="14"/>
      <c r="AA31" s="14"/>
      <c r="AB31" s="14"/>
    </row>
    <row r="32" spans="1:21" ht="13.5" customHeight="1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</row>
    <row r="33" spans="1:21" ht="13.5" customHeigh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</row>
  </sheetData>
  <mergeCells count="94">
    <mergeCell ref="B23:J23"/>
    <mergeCell ref="B31:J33"/>
    <mergeCell ref="P7:R7"/>
    <mergeCell ref="T7:U7"/>
    <mergeCell ref="S15:U15"/>
    <mergeCell ref="M16:O16"/>
    <mergeCell ref="P16:R16"/>
    <mergeCell ref="S16:U16"/>
    <mergeCell ref="P13:R13"/>
    <mergeCell ref="T9:U9"/>
    <mergeCell ref="P9:R9"/>
    <mergeCell ref="K15:L15"/>
    <mergeCell ref="K16:L16"/>
    <mergeCell ref="M15:O15"/>
    <mergeCell ref="P15:R15"/>
    <mergeCell ref="K26:U26"/>
    <mergeCell ref="K22:U22"/>
    <mergeCell ref="K23:U23"/>
    <mergeCell ref="K24:U24"/>
    <mergeCell ref="K25:U25"/>
    <mergeCell ref="K21:Q21"/>
    <mergeCell ref="S21:T21"/>
    <mergeCell ref="S12:U12"/>
    <mergeCell ref="K13:L13"/>
    <mergeCell ref="K14:L14"/>
    <mergeCell ref="S13:U13"/>
    <mergeCell ref="M14:O14"/>
    <mergeCell ref="P14:R14"/>
    <mergeCell ref="S14:U14"/>
    <mergeCell ref="M13:O13"/>
    <mergeCell ref="E16:F16"/>
    <mergeCell ref="C12:D12"/>
    <mergeCell ref="C13:D13"/>
    <mergeCell ref="P12:R12"/>
    <mergeCell ref="I13:J13"/>
    <mergeCell ref="I14:J14"/>
    <mergeCell ref="I15:J15"/>
    <mergeCell ref="I16:J16"/>
    <mergeCell ref="E12:F12"/>
    <mergeCell ref="E13:F13"/>
    <mergeCell ref="E14:F14"/>
    <mergeCell ref="E15:F15"/>
    <mergeCell ref="S6:U6"/>
    <mergeCell ref="S8:U8"/>
    <mergeCell ref="S10:U10"/>
    <mergeCell ref="M6:O6"/>
    <mergeCell ref="M8:O8"/>
    <mergeCell ref="M10:O10"/>
    <mergeCell ref="M9:O9"/>
    <mergeCell ref="E6:F8"/>
    <mergeCell ref="A6:A10"/>
    <mergeCell ref="P6:R6"/>
    <mergeCell ref="P8:R8"/>
    <mergeCell ref="P10:R10"/>
    <mergeCell ref="I6:J8"/>
    <mergeCell ref="K6:L8"/>
    <mergeCell ref="C6:D8"/>
    <mergeCell ref="M7:O7"/>
    <mergeCell ref="C9:D9"/>
    <mergeCell ref="B6:B8"/>
    <mergeCell ref="G6:H8"/>
    <mergeCell ref="I9:J9"/>
    <mergeCell ref="K9:L9"/>
    <mergeCell ref="E9:F9"/>
    <mergeCell ref="G9:H9"/>
    <mergeCell ref="C11:D11"/>
    <mergeCell ref="E11:F11"/>
    <mergeCell ref="P11:R11"/>
    <mergeCell ref="S11:U11"/>
    <mergeCell ref="M11:O11"/>
    <mergeCell ref="G11:H11"/>
    <mergeCell ref="I11:J11"/>
    <mergeCell ref="K11:L11"/>
    <mergeCell ref="G12:H12"/>
    <mergeCell ref="I12:J12"/>
    <mergeCell ref="K12:L12"/>
    <mergeCell ref="M12:O12"/>
    <mergeCell ref="M1:U1"/>
    <mergeCell ref="M3:U3"/>
    <mergeCell ref="A3:K3"/>
    <mergeCell ref="P5:U5"/>
    <mergeCell ref="M2:U2"/>
    <mergeCell ref="M4:U4"/>
    <mergeCell ref="C4:D4"/>
    <mergeCell ref="G18:H18"/>
    <mergeCell ref="A31:A33"/>
    <mergeCell ref="K31:U33"/>
    <mergeCell ref="G13:H13"/>
    <mergeCell ref="G14:H14"/>
    <mergeCell ref="G15:H15"/>
    <mergeCell ref="G16:H16"/>
    <mergeCell ref="C14:D14"/>
    <mergeCell ref="C15:D15"/>
    <mergeCell ref="C16:D16"/>
  </mergeCells>
  <printOptions/>
  <pageMargins left="0.2" right="0.2" top="0.75" bottom="0.75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B40"/>
  <sheetViews>
    <sheetView tabSelected="1" workbookViewId="0" topLeftCell="A1">
      <selection activeCell="I19" sqref="I19:J19"/>
    </sheetView>
  </sheetViews>
  <sheetFormatPr defaultColWidth="8.88671875" defaultRowHeight="18.75"/>
  <cols>
    <col min="1" max="1" width="52.21484375" style="19" customWidth="1"/>
    <col min="2" max="2" width="5.3359375" style="18" customWidth="1"/>
    <col min="3" max="3" width="4.6640625" style="19" customWidth="1"/>
    <col min="4" max="4" width="9.6640625" style="19" customWidth="1"/>
    <col min="5" max="5" width="2.99609375" style="19" customWidth="1"/>
    <col min="6" max="6" width="8.88671875" style="19" customWidth="1"/>
    <col min="7" max="7" width="5.77734375" style="19" customWidth="1"/>
    <col min="8" max="8" width="5.4453125" style="19" customWidth="1"/>
    <col min="9" max="9" width="4.6640625" style="19" customWidth="1"/>
    <col min="10" max="10" width="4.99609375" style="19" customWidth="1"/>
    <col min="11" max="11" width="2.99609375" style="19" bestFit="1" customWidth="1"/>
    <col min="12" max="12" width="6.99609375" style="19" customWidth="1"/>
    <col min="13" max="13" width="4.10546875" style="19" bestFit="1" customWidth="1"/>
    <col min="14" max="14" width="4.99609375" style="19" bestFit="1" customWidth="1"/>
    <col min="15" max="15" width="6.4453125" style="19" customWidth="1"/>
    <col min="16" max="26" width="4.6640625" style="20" customWidth="1"/>
    <col min="27" max="27" width="6.5546875" style="20" bestFit="1" customWidth="1"/>
    <col min="28" max="16384" width="4.6640625" style="20" customWidth="1"/>
  </cols>
  <sheetData>
    <row r="1" spans="1:15" ht="16.5">
      <c r="A1" s="17" t="s">
        <v>29</v>
      </c>
      <c r="K1" s="131" t="s">
        <v>28</v>
      </c>
      <c r="L1" s="131"/>
      <c r="M1" s="131"/>
      <c r="N1" s="131"/>
      <c r="O1" s="131"/>
    </row>
    <row r="2" spans="11:15" ht="16.5">
      <c r="K2" s="113" t="s">
        <v>20</v>
      </c>
      <c r="L2" s="113"/>
      <c r="M2" s="113"/>
      <c r="N2" s="113"/>
      <c r="O2" s="113"/>
    </row>
    <row r="3" spans="1:15" ht="16.5">
      <c r="A3" s="112" t="s">
        <v>79</v>
      </c>
      <c r="B3" s="112"/>
      <c r="C3" s="112"/>
      <c r="D3" s="112"/>
      <c r="E3" s="112"/>
      <c r="F3" s="112"/>
      <c r="G3" s="112"/>
      <c r="H3" s="112"/>
      <c r="I3" s="112"/>
      <c r="J3" s="112"/>
      <c r="K3" s="131" t="s">
        <v>19</v>
      </c>
      <c r="L3" s="131"/>
      <c r="M3" s="131"/>
      <c r="N3" s="131"/>
      <c r="O3" s="131"/>
    </row>
    <row r="4" spans="2:15" ht="18.75" customHeight="1">
      <c r="B4" s="32" t="s">
        <v>78</v>
      </c>
      <c r="C4" s="19">
        <v>8</v>
      </c>
      <c r="D4" s="113" t="s">
        <v>83</v>
      </c>
      <c r="E4" s="113"/>
      <c r="K4" s="113" t="s">
        <v>76</v>
      </c>
      <c r="L4" s="113"/>
      <c r="M4" s="113"/>
      <c r="N4" s="113"/>
      <c r="O4" s="113"/>
    </row>
    <row r="5" spans="1:15" ht="17.25">
      <c r="A5" s="21" t="s">
        <v>48</v>
      </c>
      <c r="M5" s="138" t="s">
        <v>69</v>
      </c>
      <c r="N5" s="139"/>
      <c r="O5" s="139"/>
    </row>
    <row r="6" spans="1:15" ht="15" customHeight="1">
      <c r="A6" s="132" t="s">
        <v>47</v>
      </c>
      <c r="B6" s="135" t="s">
        <v>8</v>
      </c>
      <c r="C6" s="43" t="s">
        <v>81</v>
      </c>
      <c r="D6" s="44"/>
      <c r="E6" s="39">
        <v>7</v>
      </c>
      <c r="F6" s="45" t="s">
        <v>83</v>
      </c>
      <c r="G6" s="114" t="s">
        <v>82</v>
      </c>
      <c r="H6" s="115"/>
      <c r="I6" s="40">
        <v>8</v>
      </c>
      <c r="J6" s="116" t="s">
        <v>88</v>
      </c>
      <c r="K6" s="116"/>
      <c r="L6" s="117"/>
      <c r="M6" s="140" t="s">
        <v>90</v>
      </c>
      <c r="N6" s="141"/>
      <c r="O6" s="142"/>
    </row>
    <row r="7" spans="1:27" ht="15" customHeight="1">
      <c r="A7" s="132"/>
      <c r="B7" s="136"/>
      <c r="C7" s="128" t="s">
        <v>67</v>
      </c>
      <c r="D7" s="123"/>
      <c r="E7" s="122" t="s">
        <v>46</v>
      </c>
      <c r="F7" s="123"/>
      <c r="G7" s="128" t="s">
        <v>67</v>
      </c>
      <c r="H7" s="123"/>
      <c r="I7" s="122" t="s">
        <v>46</v>
      </c>
      <c r="J7" s="123"/>
      <c r="K7" s="122" t="s">
        <v>46</v>
      </c>
      <c r="L7" s="123"/>
      <c r="M7" s="143"/>
      <c r="N7" s="144"/>
      <c r="O7" s="145"/>
      <c r="W7" s="148" t="s">
        <v>90</v>
      </c>
      <c r="X7" s="149"/>
      <c r="Y7" s="150"/>
      <c r="Z7" s="48"/>
      <c r="AA7" s="48"/>
    </row>
    <row r="8" spans="1:28" ht="54" customHeight="1">
      <c r="A8" s="132"/>
      <c r="B8" s="22"/>
      <c r="C8" s="133" t="s">
        <v>68</v>
      </c>
      <c r="D8" s="134"/>
      <c r="E8" s="126" t="s">
        <v>91</v>
      </c>
      <c r="F8" s="127"/>
      <c r="G8" s="129" t="s">
        <v>68</v>
      </c>
      <c r="H8" s="130"/>
      <c r="I8" s="126" t="s">
        <v>92</v>
      </c>
      <c r="J8" s="127"/>
      <c r="K8" s="126" t="s">
        <v>93</v>
      </c>
      <c r="L8" s="127"/>
      <c r="M8" s="129"/>
      <c r="N8" s="146"/>
      <c r="O8" s="147"/>
      <c r="W8" s="151"/>
      <c r="X8" s="152"/>
      <c r="Y8" s="153"/>
      <c r="Z8" s="48"/>
      <c r="AA8" s="49" t="s">
        <v>94</v>
      </c>
      <c r="AB8" s="47"/>
    </row>
    <row r="9" spans="1:28" ht="18.75">
      <c r="A9" s="23" t="s">
        <v>2</v>
      </c>
      <c r="B9" s="24" t="s">
        <v>9</v>
      </c>
      <c r="C9" s="124">
        <v>1</v>
      </c>
      <c r="D9" s="125"/>
      <c r="E9" s="124">
        <v>2</v>
      </c>
      <c r="F9" s="125"/>
      <c r="G9" s="124">
        <v>3</v>
      </c>
      <c r="H9" s="125"/>
      <c r="I9" s="124">
        <v>4</v>
      </c>
      <c r="J9" s="125"/>
      <c r="K9" s="124">
        <v>5</v>
      </c>
      <c r="L9" s="137"/>
      <c r="M9" s="124">
        <v>6</v>
      </c>
      <c r="N9" s="137"/>
      <c r="O9" s="125"/>
      <c r="W9" s="154"/>
      <c r="X9" s="155"/>
      <c r="Y9" s="156"/>
      <c r="Z9" s="48"/>
      <c r="AA9" s="49" t="s">
        <v>93</v>
      </c>
      <c r="AB9" s="47"/>
    </row>
    <row r="10" spans="1:15" ht="16.5">
      <c r="A10" s="25" t="s">
        <v>49</v>
      </c>
      <c r="B10" s="24"/>
      <c r="C10" s="120">
        <v>129.308745481694</v>
      </c>
      <c r="D10" s="121"/>
      <c r="E10" s="104">
        <v>110.458368252659</v>
      </c>
      <c r="F10" s="104"/>
      <c r="G10" s="120">
        <v>129.924148639821</v>
      </c>
      <c r="H10" s="121"/>
      <c r="I10" s="104">
        <v>100.429219641811</v>
      </c>
      <c r="J10" s="104"/>
      <c r="K10" s="104">
        <v>104.306304693169</v>
      </c>
      <c r="L10" s="104"/>
      <c r="M10" s="104">
        <v>107.728448872229</v>
      </c>
      <c r="N10" s="104"/>
      <c r="O10" s="104"/>
    </row>
    <row r="11" spans="1:15" s="27" customFormat="1" ht="16.5">
      <c r="A11" s="25" t="s">
        <v>4</v>
      </c>
      <c r="B11" s="26" t="s">
        <v>10</v>
      </c>
      <c r="C11" s="120">
        <v>37.3819547026383</v>
      </c>
      <c r="D11" s="121"/>
      <c r="E11" s="104">
        <v>126.398628068692</v>
      </c>
      <c r="F11" s="104"/>
      <c r="G11" s="120">
        <v>36.2613440179484</v>
      </c>
      <c r="H11" s="121"/>
      <c r="I11" s="104">
        <v>97.0022683575432</v>
      </c>
      <c r="J11" s="104"/>
      <c r="K11" s="104">
        <v>117.638322283419</v>
      </c>
      <c r="L11" s="104"/>
      <c r="M11" s="104">
        <v>116.814411229683</v>
      </c>
      <c r="N11" s="104"/>
      <c r="O11" s="104"/>
    </row>
    <row r="12" spans="1:15" ht="16.5">
      <c r="A12" s="28" t="s">
        <v>30</v>
      </c>
      <c r="B12" s="24" t="s">
        <v>50</v>
      </c>
      <c r="C12" s="118">
        <v>37.3819547026383</v>
      </c>
      <c r="D12" s="119"/>
      <c r="E12" s="103">
        <v>126.398628068692</v>
      </c>
      <c r="F12" s="103"/>
      <c r="G12" s="103">
        <v>36.2613440179484</v>
      </c>
      <c r="H12" s="103"/>
      <c r="I12" s="103">
        <v>97.0022683575432</v>
      </c>
      <c r="J12" s="103"/>
      <c r="K12" s="103">
        <v>117.638322283419</v>
      </c>
      <c r="L12" s="103"/>
      <c r="M12" s="103">
        <v>116.814411229683</v>
      </c>
      <c r="N12" s="103"/>
      <c r="O12" s="103"/>
    </row>
    <row r="13" spans="1:15" ht="16.5">
      <c r="A13" s="25" t="s">
        <v>5</v>
      </c>
      <c r="B13" s="26" t="s">
        <v>11</v>
      </c>
      <c r="C13" s="120">
        <v>131.088713039394</v>
      </c>
      <c r="D13" s="121"/>
      <c r="E13" s="104">
        <v>110.123631399431</v>
      </c>
      <c r="F13" s="104"/>
      <c r="G13" s="104">
        <v>131.823632138874</v>
      </c>
      <c r="H13" s="104"/>
      <c r="I13" s="104">
        <v>100.97</v>
      </c>
      <c r="J13" s="104"/>
      <c r="K13" s="104">
        <v>104.119482715685</v>
      </c>
      <c r="L13" s="104"/>
      <c r="M13" s="104">
        <v>107.580806488093</v>
      </c>
      <c r="N13" s="104"/>
      <c r="O13" s="104"/>
    </row>
    <row r="14" spans="1:15" s="27" customFormat="1" ht="16.5">
      <c r="A14" s="28" t="s">
        <v>31</v>
      </c>
      <c r="B14" s="24" t="s">
        <v>51</v>
      </c>
      <c r="C14" s="118">
        <v>108.801611001624</v>
      </c>
      <c r="D14" s="119"/>
      <c r="E14" s="118">
        <v>94.7072951754862</v>
      </c>
      <c r="F14" s="119"/>
      <c r="G14" s="118">
        <v>112.46535946593</v>
      </c>
      <c r="H14" s="119"/>
      <c r="I14" s="118">
        <v>103.367366007339</v>
      </c>
      <c r="J14" s="119"/>
      <c r="K14" s="118">
        <v>87.8561449821257</v>
      </c>
      <c r="L14" s="119"/>
      <c r="M14" s="103">
        <v>97.6863190466641</v>
      </c>
      <c r="N14" s="103"/>
      <c r="O14" s="103"/>
    </row>
    <row r="15" spans="1:15" ht="16.5">
      <c r="A15" s="28" t="s">
        <v>32</v>
      </c>
      <c r="B15" s="24" t="s">
        <v>52</v>
      </c>
      <c r="C15" s="118">
        <v>96.4640529651823</v>
      </c>
      <c r="D15" s="119"/>
      <c r="E15" s="103">
        <v>108.040201005025</v>
      </c>
      <c r="F15" s="103"/>
      <c r="G15" s="103">
        <v>108.96271763509</v>
      </c>
      <c r="H15" s="103"/>
      <c r="I15" s="103">
        <v>112.956810631229</v>
      </c>
      <c r="J15" s="103"/>
      <c r="K15" s="103">
        <v>98.6651189785258</v>
      </c>
      <c r="L15" s="103"/>
      <c r="M15" s="103">
        <v>97.0919343683224</v>
      </c>
      <c r="N15" s="103"/>
      <c r="O15" s="103"/>
    </row>
    <row r="16" spans="1:15" ht="16.5">
      <c r="A16" s="28" t="s">
        <v>33</v>
      </c>
      <c r="B16" s="24" t="s">
        <v>53</v>
      </c>
      <c r="C16" s="118">
        <v>48.2828086522465</v>
      </c>
      <c r="D16" s="119"/>
      <c r="E16" s="103">
        <v>94.9037140902085</v>
      </c>
      <c r="F16" s="103"/>
      <c r="G16" s="103">
        <v>46.2815026655675</v>
      </c>
      <c r="H16" s="103"/>
      <c r="I16" s="103">
        <v>95.8550340327274</v>
      </c>
      <c r="J16" s="103"/>
      <c r="K16" s="103">
        <v>78.1677936874474</v>
      </c>
      <c r="L16" s="103"/>
      <c r="M16" s="103">
        <v>96.563940511909</v>
      </c>
      <c r="N16" s="103"/>
      <c r="O16" s="103"/>
    </row>
    <row r="17" spans="1:15" ht="16.5">
      <c r="A17" s="28" t="s">
        <v>34</v>
      </c>
      <c r="B17" s="24" t="s">
        <v>54</v>
      </c>
      <c r="C17" s="118">
        <v>174.180799556741</v>
      </c>
      <c r="D17" s="119"/>
      <c r="E17" s="103">
        <v>103.146049529538</v>
      </c>
      <c r="F17" s="103"/>
      <c r="G17" s="103">
        <v>182.58877864324</v>
      </c>
      <c r="H17" s="103"/>
      <c r="I17" s="103">
        <v>104.827156097512</v>
      </c>
      <c r="J17" s="103"/>
      <c r="K17" s="103">
        <v>113.276860450766</v>
      </c>
      <c r="L17" s="103"/>
      <c r="M17" s="103">
        <v>113.39527850313</v>
      </c>
      <c r="N17" s="103"/>
      <c r="O17" s="103"/>
    </row>
    <row r="18" spans="1:15" ht="16.5">
      <c r="A18" s="28" t="s">
        <v>35</v>
      </c>
      <c r="B18" s="24" t="s">
        <v>55</v>
      </c>
      <c r="C18" s="118">
        <v>163.808215634123</v>
      </c>
      <c r="D18" s="119"/>
      <c r="E18" s="103">
        <v>106.981516597966</v>
      </c>
      <c r="F18" s="103"/>
      <c r="G18" s="103">
        <v>172.463208113191</v>
      </c>
      <c r="H18" s="103"/>
      <c r="I18" s="103">
        <v>105.283613184823</v>
      </c>
      <c r="J18" s="103"/>
      <c r="K18" s="103">
        <v>107.527889393242</v>
      </c>
      <c r="L18" s="103"/>
      <c r="M18" s="103">
        <v>113.1474798439</v>
      </c>
      <c r="N18" s="103"/>
      <c r="O18" s="103"/>
    </row>
    <row r="19" spans="1:15" ht="16.5">
      <c r="A19" s="28" t="s">
        <v>36</v>
      </c>
      <c r="B19" s="24" t="s">
        <v>56</v>
      </c>
      <c r="C19" s="118">
        <v>61.1935135269734</v>
      </c>
      <c r="D19" s="119"/>
      <c r="E19" s="103">
        <v>56.51892171735</v>
      </c>
      <c r="F19" s="103"/>
      <c r="G19" s="103">
        <v>62.2042625675596</v>
      </c>
      <c r="H19" s="103"/>
      <c r="I19" s="103">
        <v>101.651725783225</v>
      </c>
      <c r="J19" s="103"/>
      <c r="K19" s="103">
        <v>75.527796471102</v>
      </c>
      <c r="L19" s="103"/>
      <c r="M19" s="103">
        <v>72.30550955734</v>
      </c>
      <c r="N19" s="103"/>
      <c r="O19" s="103"/>
    </row>
    <row r="20" spans="1:15" ht="16.5">
      <c r="A20" s="28" t="s">
        <v>37</v>
      </c>
      <c r="B20" s="24" t="s">
        <v>57</v>
      </c>
      <c r="C20" s="118">
        <v>255.459348492759</v>
      </c>
      <c r="D20" s="119"/>
      <c r="E20" s="103">
        <v>193.304820363924</v>
      </c>
      <c r="F20" s="103"/>
      <c r="G20" s="103">
        <v>232.124745509424</v>
      </c>
      <c r="H20" s="103"/>
      <c r="I20" s="103">
        <v>90.865629650662</v>
      </c>
      <c r="J20" s="103"/>
      <c r="K20" s="103">
        <v>165.949586892872</v>
      </c>
      <c r="L20" s="103"/>
      <c r="M20" s="103">
        <v>138.86174378933</v>
      </c>
      <c r="N20" s="103"/>
      <c r="O20" s="103"/>
    </row>
    <row r="21" spans="1:15" ht="16.5">
      <c r="A21" s="28" t="s">
        <v>38</v>
      </c>
      <c r="B21" s="24" t="s">
        <v>58</v>
      </c>
      <c r="C21" s="118">
        <v>56.7867958242778</v>
      </c>
      <c r="D21" s="119"/>
      <c r="E21" s="103">
        <v>89.5282054400981</v>
      </c>
      <c r="F21" s="103"/>
      <c r="G21" s="103">
        <v>61.8098517134615</v>
      </c>
      <c r="H21" s="103"/>
      <c r="I21" s="103">
        <v>108.845464542016</v>
      </c>
      <c r="J21" s="103"/>
      <c r="K21" s="103">
        <v>100.11253050067</v>
      </c>
      <c r="L21" s="103"/>
      <c r="M21" s="103">
        <v>103.551372267474</v>
      </c>
      <c r="N21" s="103"/>
      <c r="O21" s="103"/>
    </row>
    <row r="22" spans="1:15" ht="16.5">
      <c r="A22" s="28" t="s">
        <v>39</v>
      </c>
      <c r="B22" s="24" t="s">
        <v>59</v>
      </c>
      <c r="C22" s="118">
        <v>88.8136209812072</v>
      </c>
      <c r="D22" s="119"/>
      <c r="E22" s="103">
        <v>157.116901735088</v>
      </c>
      <c r="F22" s="103"/>
      <c r="G22" s="103">
        <v>95.0342785407772</v>
      </c>
      <c r="H22" s="103"/>
      <c r="I22" s="103">
        <v>107.004170633789</v>
      </c>
      <c r="J22" s="103"/>
      <c r="K22" s="103">
        <v>175.332581533218</v>
      </c>
      <c r="L22" s="103"/>
      <c r="M22" s="103">
        <v>114.485698508892</v>
      </c>
      <c r="N22" s="103"/>
      <c r="O22" s="103"/>
    </row>
    <row r="23" spans="1:15" ht="16.5">
      <c r="A23" s="28" t="s">
        <v>40</v>
      </c>
      <c r="B23" s="24" t="s">
        <v>60</v>
      </c>
      <c r="C23" s="118">
        <v>261.467680819961</v>
      </c>
      <c r="D23" s="119"/>
      <c r="E23" s="103">
        <v>125.648544440567</v>
      </c>
      <c r="F23" s="103"/>
      <c r="G23" s="103">
        <v>262.98010305479</v>
      </c>
      <c r="H23" s="103"/>
      <c r="I23" s="103">
        <v>100.578435633072</v>
      </c>
      <c r="J23" s="103"/>
      <c r="K23" s="103">
        <v>121.910864671339</v>
      </c>
      <c r="L23" s="103"/>
      <c r="M23" s="103">
        <v>119.184690491218</v>
      </c>
      <c r="N23" s="103"/>
      <c r="O23" s="103"/>
    </row>
    <row r="24" spans="1:15" ht="16.5">
      <c r="A24" s="28" t="s">
        <v>41</v>
      </c>
      <c r="B24" s="24" t="s">
        <v>61</v>
      </c>
      <c r="C24" s="118">
        <v>122.060699521313</v>
      </c>
      <c r="D24" s="119"/>
      <c r="E24" s="103">
        <v>89.5329939890487</v>
      </c>
      <c r="F24" s="103"/>
      <c r="G24" s="103">
        <v>127.00719980712</v>
      </c>
      <c r="H24" s="103"/>
      <c r="I24" s="103">
        <v>104.052492165952</v>
      </c>
      <c r="J24" s="103"/>
      <c r="K24" s="103">
        <v>93.7144806521022</v>
      </c>
      <c r="L24" s="103"/>
      <c r="M24" s="103">
        <v>104.273038189673</v>
      </c>
      <c r="N24" s="103"/>
      <c r="O24" s="103"/>
    </row>
    <row r="25" spans="1:15" ht="16.5">
      <c r="A25" s="28" t="s">
        <v>42</v>
      </c>
      <c r="B25" s="24" t="s">
        <v>62</v>
      </c>
      <c r="C25" s="118">
        <v>353.272599078088</v>
      </c>
      <c r="D25" s="119"/>
      <c r="E25" s="103">
        <v>157.574654728473</v>
      </c>
      <c r="F25" s="103"/>
      <c r="G25" s="103">
        <v>287.139726218083</v>
      </c>
      <c r="H25" s="103"/>
      <c r="I25" s="103">
        <v>81.2799314091761</v>
      </c>
      <c r="J25" s="103"/>
      <c r="K25" s="103">
        <v>116.039576400626</v>
      </c>
      <c r="L25" s="103"/>
      <c r="M25" s="103">
        <v>117.972815798743</v>
      </c>
      <c r="N25" s="103"/>
      <c r="O25" s="103"/>
    </row>
    <row r="26" spans="1:15" ht="16.5">
      <c r="A26" s="28" t="s">
        <v>43</v>
      </c>
      <c r="B26" s="24" t="s">
        <v>63</v>
      </c>
      <c r="C26" s="118">
        <v>91.3258345542143</v>
      </c>
      <c r="D26" s="119"/>
      <c r="E26" s="103">
        <v>104.865725321617</v>
      </c>
      <c r="F26" s="103"/>
      <c r="G26" s="103">
        <v>98.340592537901</v>
      </c>
      <c r="H26" s="103"/>
      <c r="I26" s="103">
        <v>107.681022591173</v>
      </c>
      <c r="J26" s="103"/>
      <c r="K26" s="103">
        <v>96.7380986184825</v>
      </c>
      <c r="L26" s="103"/>
      <c r="M26" s="103">
        <v>105.931097244778</v>
      </c>
      <c r="N26" s="103"/>
      <c r="O26" s="103"/>
    </row>
    <row r="27" spans="1:15" ht="16.5">
      <c r="A27" s="25" t="s">
        <v>6</v>
      </c>
      <c r="B27" s="26" t="s">
        <v>12</v>
      </c>
      <c r="C27" s="120">
        <v>127.508460600734</v>
      </c>
      <c r="D27" s="121"/>
      <c r="E27" s="104">
        <v>120.1188168868</v>
      </c>
      <c r="F27" s="104"/>
      <c r="G27" s="104">
        <v>117.043237239568</v>
      </c>
      <c r="H27" s="104"/>
      <c r="I27" s="104">
        <v>91.7925263062069</v>
      </c>
      <c r="J27" s="104"/>
      <c r="K27" s="104">
        <v>98.6484213279873</v>
      </c>
      <c r="L27" s="104"/>
      <c r="M27" s="104">
        <v>105.86543555978</v>
      </c>
      <c r="N27" s="104"/>
      <c r="O27" s="104"/>
    </row>
    <row r="28" spans="1:15" ht="16.5">
      <c r="A28" s="28" t="s">
        <v>44</v>
      </c>
      <c r="B28" s="24" t="s">
        <v>64</v>
      </c>
      <c r="C28" s="118">
        <v>127.508460600734</v>
      </c>
      <c r="D28" s="119"/>
      <c r="E28" s="103">
        <v>120.1188168868</v>
      </c>
      <c r="F28" s="103"/>
      <c r="G28" s="103">
        <v>117.043237239568</v>
      </c>
      <c r="H28" s="103"/>
      <c r="I28" s="103">
        <v>91.7925263062069</v>
      </c>
      <c r="J28" s="103"/>
      <c r="K28" s="103">
        <v>98.6484213279873</v>
      </c>
      <c r="L28" s="103"/>
      <c r="M28" s="103">
        <v>105.86543555978</v>
      </c>
      <c r="N28" s="103"/>
      <c r="O28" s="103"/>
    </row>
    <row r="29" spans="1:15" s="27" customFormat="1" ht="16.5">
      <c r="A29" s="25" t="s">
        <v>7</v>
      </c>
      <c r="B29" s="26" t="s">
        <v>13</v>
      </c>
      <c r="C29" s="120">
        <v>120.487069333409</v>
      </c>
      <c r="D29" s="121"/>
      <c r="E29" s="120">
        <v>98.1573762892572</v>
      </c>
      <c r="F29" s="121"/>
      <c r="G29" s="104">
        <v>123.3321004865</v>
      </c>
      <c r="H29" s="104"/>
      <c r="I29" s="104">
        <v>102.361275088548</v>
      </c>
      <c r="J29" s="104"/>
      <c r="K29" s="104">
        <v>100.463499420626</v>
      </c>
      <c r="L29" s="104"/>
      <c r="M29" s="104">
        <v>105.898607551947</v>
      </c>
      <c r="N29" s="104"/>
      <c r="O29" s="104"/>
    </row>
    <row r="30" spans="1:15" s="27" customFormat="1" ht="16.5">
      <c r="A30" s="28" t="s">
        <v>45</v>
      </c>
      <c r="B30" s="24" t="s">
        <v>65</v>
      </c>
      <c r="C30" s="118">
        <v>120.487069333409</v>
      </c>
      <c r="D30" s="119"/>
      <c r="E30" s="118">
        <v>98.1573762892572</v>
      </c>
      <c r="F30" s="119"/>
      <c r="G30" s="103">
        <v>123.3321004865</v>
      </c>
      <c r="H30" s="103"/>
      <c r="I30" s="103">
        <v>102.361275088548</v>
      </c>
      <c r="J30" s="103"/>
      <c r="K30" s="103">
        <v>100.463499420626</v>
      </c>
      <c r="L30" s="103"/>
      <c r="M30" s="103">
        <v>105.898607551947</v>
      </c>
      <c r="N30" s="103"/>
      <c r="O30" s="103"/>
    </row>
    <row r="31" spans="8:17" ht="18.75" customHeight="1">
      <c r="H31" s="109" t="s">
        <v>80</v>
      </c>
      <c r="I31" s="109"/>
      <c r="J31" s="109"/>
      <c r="K31" s="109"/>
      <c r="L31" s="109"/>
      <c r="M31" s="46">
        <v>8</v>
      </c>
      <c r="N31" s="108" t="s">
        <v>83</v>
      </c>
      <c r="O31" s="108"/>
      <c r="P31" s="107"/>
      <c r="Q31" s="107"/>
    </row>
    <row r="32" spans="8:15" ht="16.5">
      <c r="H32" s="111" t="s">
        <v>25</v>
      </c>
      <c r="I32" s="111"/>
      <c r="J32" s="111"/>
      <c r="K32" s="111"/>
      <c r="L32" s="111"/>
      <c r="M32" s="111"/>
      <c r="N32" s="111"/>
      <c r="O32" s="111"/>
    </row>
    <row r="33" spans="1:15" ht="21" customHeight="1">
      <c r="A33" s="19" t="s">
        <v>66</v>
      </c>
      <c r="B33" s="106" t="s">
        <v>87</v>
      </c>
      <c r="C33" s="106"/>
      <c r="D33" s="106"/>
      <c r="E33" s="106"/>
      <c r="F33" s="106"/>
      <c r="G33" s="106"/>
      <c r="H33" s="112" t="s">
        <v>26</v>
      </c>
      <c r="I33" s="112"/>
      <c r="J33" s="112"/>
      <c r="K33" s="112"/>
      <c r="L33" s="112"/>
      <c r="M33" s="112"/>
      <c r="N33" s="112"/>
      <c r="O33" s="112"/>
    </row>
    <row r="34" spans="11:15" ht="16.5">
      <c r="K34" s="111"/>
      <c r="L34" s="111"/>
      <c r="M34" s="111"/>
      <c r="N34" s="111"/>
      <c r="O34" s="111"/>
    </row>
    <row r="35" spans="11:15" ht="16.5">
      <c r="K35" s="111"/>
      <c r="L35" s="111"/>
      <c r="M35" s="111"/>
      <c r="N35" s="111"/>
      <c r="O35" s="111"/>
    </row>
    <row r="36" spans="11:15" ht="16.5">
      <c r="K36" s="111"/>
      <c r="L36" s="111"/>
      <c r="M36" s="111"/>
      <c r="N36" s="111"/>
      <c r="O36" s="111"/>
    </row>
    <row r="38" spans="11:15" ht="16.5">
      <c r="K38" s="111"/>
      <c r="L38" s="111"/>
      <c r="M38" s="111"/>
      <c r="N38" s="111"/>
      <c r="O38" s="111"/>
    </row>
    <row r="40" spans="1:16" s="15" customFormat="1" ht="18.75" customHeight="1">
      <c r="A40" s="3" t="s">
        <v>70</v>
      </c>
      <c r="B40" s="105" t="s">
        <v>24</v>
      </c>
      <c r="C40" s="105"/>
      <c r="D40" s="105"/>
      <c r="E40" s="105"/>
      <c r="F40" s="105"/>
      <c r="G40" s="105"/>
      <c r="H40" s="110" t="s">
        <v>27</v>
      </c>
      <c r="I40" s="110"/>
      <c r="J40" s="110"/>
      <c r="K40" s="110"/>
      <c r="L40" s="110"/>
      <c r="M40" s="110"/>
      <c r="N40" s="110"/>
      <c r="O40" s="110"/>
      <c r="P40" s="16"/>
    </row>
  </sheetData>
  <mergeCells count="167">
    <mergeCell ref="W7:Y9"/>
    <mergeCell ref="G15:H15"/>
    <mergeCell ref="G16:H16"/>
    <mergeCell ref="G17:H17"/>
    <mergeCell ref="G10:H10"/>
    <mergeCell ref="G12:H12"/>
    <mergeCell ref="I10:J10"/>
    <mergeCell ref="I16:J16"/>
    <mergeCell ref="I17:J17"/>
    <mergeCell ref="K7:L7"/>
    <mergeCell ref="K4:O4"/>
    <mergeCell ref="I8:J8"/>
    <mergeCell ref="K8:L8"/>
    <mergeCell ref="M9:O9"/>
    <mergeCell ref="M5:O5"/>
    <mergeCell ref="I7:J7"/>
    <mergeCell ref="M6:O8"/>
    <mergeCell ref="I9:J9"/>
    <mergeCell ref="K9:L9"/>
    <mergeCell ref="K1:O1"/>
    <mergeCell ref="K3:O3"/>
    <mergeCell ref="A3:J3"/>
    <mergeCell ref="C11:D11"/>
    <mergeCell ref="A6:A8"/>
    <mergeCell ref="C8:D8"/>
    <mergeCell ref="C7:D7"/>
    <mergeCell ref="B6:B7"/>
    <mergeCell ref="C9:D9"/>
    <mergeCell ref="K2:O2"/>
    <mergeCell ref="G30:H30"/>
    <mergeCell ref="G29:H29"/>
    <mergeCell ref="E28:F28"/>
    <mergeCell ref="E13:F13"/>
    <mergeCell ref="G13:H13"/>
    <mergeCell ref="G18:H18"/>
    <mergeCell ref="E14:F14"/>
    <mergeCell ref="E24:F24"/>
    <mergeCell ref="E25:F25"/>
    <mergeCell ref="E26:F26"/>
    <mergeCell ref="C13:D13"/>
    <mergeCell ref="E15:F15"/>
    <mergeCell ref="E30:F30"/>
    <mergeCell ref="E29:F29"/>
    <mergeCell ref="C16:D16"/>
    <mergeCell ref="C17:D17"/>
    <mergeCell ref="C14:D14"/>
    <mergeCell ref="C18:D18"/>
    <mergeCell ref="C15:D15"/>
    <mergeCell ref="C19:D19"/>
    <mergeCell ref="I15:J15"/>
    <mergeCell ref="I11:J11"/>
    <mergeCell ref="G11:H11"/>
    <mergeCell ref="I14:J14"/>
    <mergeCell ref="G14:H14"/>
    <mergeCell ref="C20:D20"/>
    <mergeCell ref="C21:D21"/>
    <mergeCell ref="C30:D30"/>
    <mergeCell ref="C22:D22"/>
    <mergeCell ref="C23:D23"/>
    <mergeCell ref="C24:D24"/>
    <mergeCell ref="C25:D25"/>
    <mergeCell ref="C26:D26"/>
    <mergeCell ref="C27:D27"/>
    <mergeCell ref="E20:F20"/>
    <mergeCell ref="E21:F21"/>
    <mergeCell ref="E22:F22"/>
    <mergeCell ref="E23:F23"/>
    <mergeCell ref="G26:H26"/>
    <mergeCell ref="G27:H27"/>
    <mergeCell ref="C29:D29"/>
    <mergeCell ref="C28:D28"/>
    <mergeCell ref="G28:H28"/>
    <mergeCell ref="E27:F27"/>
    <mergeCell ref="I20:J20"/>
    <mergeCell ref="I21:J21"/>
    <mergeCell ref="I29:J29"/>
    <mergeCell ref="I28:J28"/>
    <mergeCell ref="I22:J22"/>
    <mergeCell ref="I23:J23"/>
    <mergeCell ref="I24:J24"/>
    <mergeCell ref="I25:J25"/>
    <mergeCell ref="I26:J26"/>
    <mergeCell ref="I27:J27"/>
    <mergeCell ref="K30:L30"/>
    <mergeCell ref="I30:J30"/>
    <mergeCell ref="K25:L25"/>
    <mergeCell ref="K27:L27"/>
    <mergeCell ref="K28:L28"/>
    <mergeCell ref="E7:F7"/>
    <mergeCell ref="E9:F9"/>
    <mergeCell ref="E8:F8"/>
    <mergeCell ref="G7:H7"/>
    <mergeCell ref="G8:H8"/>
    <mergeCell ref="G9:H9"/>
    <mergeCell ref="K12:L12"/>
    <mergeCell ref="M13:O13"/>
    <mergeCell ref="I13:J13"/>
    <mergeCell ref="K13:L13"/>
    <mergeCell ref="C10:D10"/>
    <mergeCell ref="E10:F10"/>
    <mergeCell ref="I12:J12"/>
    <mergeCell ref="C12:D12"/>
    <mergeCell ref="E11:F11"/>
    <mergeCell ref="E12:F12"/>
    <mergeCell ref="M30:O30"/>
    <mergeCell ref="K15:L15"/>
    <mergeCell ref="K14:L14"/>
    <mergeCell ref="M14:O14"/>
    <mergeCell ref="K17:L17"/>
    <mergeCell ref="K18:L18"/>
    <mergeCell ref="K19:L19"/>
    <mergeCell ref="K16:L16"/>
    <mergeCell ref="K26:L26"/>
    <mergeCell ref="K24:L24"/>
    <mergeCell ref="M26:O26"/>
    <mergeCell ref="M27:O27"/>
    <mergeCell ref="M28:O28"/>
    <mergeCell ref="M29:O29"/>
    <mergeCell ref="M22:O22"/>
    <mergeCell ref="M23:O23"/>
    <mergeCell ref="M24:O24"/>
    <mergeCell ref="M25:O25"/>
    <mergeCell ref="M17:O17"/>
    <mergeCell ref="M20:O20"/>
    <mergeCell ref="M21:O21"/>
    <mergeCell ref="M18:O18"/>
    <mergeCell ref="M19:O19"/>
    <mergeCell ref="D4:E4"/>
    <mergeCell ref="G6:H6"/>
    <mergeCell ref="J6:L6"/>
    <mergeCell ref="M16:O16"/>
    <mergeCell ref="M15:O15"/>
    <mergeCell ref="K10:L10"/>
    <mergeCell ref="M10:O10"/>
    <mergeCell ref="K11:L11"/>
    <mergeCell ref="M11:O11"/>
    <mergeCell ref="M12:O12"/>
    <mergeCell ref="P31:Q31"/>
    <mergeCell ref="N31:O31"/>
    <mergeCell ref="H31:L31"/>
    <mergeCell ref="H40:O40"/>
    <mergeCell ref="H32:O32"/>
    <mergeCell ref="H33:O33"/>
    <mergeCell ref="K36:O36"/>
    <mergeCell ref="K38:O38"/>
    <mergeCell ref="K34:O34"/>
    <mergeCell ref="K35:O35"/>
    <mergeCell ref="B40:G40"/>
    <mergeCell ref="B33:G33"/>
    <mergeCell ref="E19:F19"/>
    <mergeCell ref="E18:F18"/>
    <mergeCell ref="G20:H20"/>
    <mergeCell ref="G21:H21"/>
    <mergeCell ref="G22:H22"/>
    <mergeCell ref="G23:H23"/>
    <mergeCell ref="G24:H24"/>
    <mergeCell ref="G25:H25"/>
    <mergeCell ref="E16:F16"/>
    <mergeCell ref="E17:F17"/>
    <mergeCell ref="G19:H19"/>
    <mergeCell ref="K29:L29"/>
    <mergeCell ref="I18:J18"/>
    <mergeCell ref="K20:L20"/>
    <mergeCell ref="K21:L21"/>
    <mergeCell ref="K22:L22"/>
    <mergeCell ref="K23:L23"/>
    <mergeCell ref="I19:J19"/>
  </mergeCells>
  <printOptions/>
  <pageMargins left="0.44" right="0" top="0.3" bottom="0" header="0.25" footer="0.2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Hoang</dc:creator>
  <cp:keywords/>
  <dc:description/>
  <cp:lastModifiedBy>Le Hoang</cp:lastModifiedBy>
  <cp:lastPrinted>2014-08-16T03:24:57Z</cp:lastPrinted>
  <dcterms:created xsi:type="dcterms:W3CDTF">2013-01-16T05:14:33Z</dcterms:created>
  <dcterms:modified xsi:type="dcterms:W3CDTF">2014-08-18T01:11:37Z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o">
    <vt:lpwstr/>
  </property>
</Properties>
</file>